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CRUZER\Budget 2017.18\November Revision 17.18\"/>
    </mc:Choice>
  </mc:AlternateContent>
  <bookViews>
    <workbookView xWindow="240" yWindow="120" windowWidth="14940" windowHeight="9225"/>
  </bookViews>
  <sheets>
    <sheet name="BudgetSummary" sheetId="1" r:id="rId1"/>
  </sheets>
  <calcPr calcId="162913"/>
  <webPublishing codePage="0"/>
</workbook>
</file>

<file path=xl/calcChain.xml><?xml version="1.0" encoding="utf-8"?>
<calcChain xmlns="http://schemas.openxmlformats.org/spreadsheetml/2006/main">
  <c r="E43" i="1" l="1"/>
  <c r="D43" i="1"/>
  <c r="C43" i="1"/>
  <c r="B43" i="1"/>
  <c r="E39" i="1"/>
  <c r="D39" i="1"/>
  <c r="C39" i="1"/>
  <c r="B39" i="1"/>
  <c r="E35" i="1"/>
  <c r="D35" i="1"/>
  <c r="C35" i="1"/>
  <c r="E29" i="1"/>
  <c r="D29" i="1"/>
  <c r="C29" i="1"/>
  <c r="B29" i="1"/>
  <c r="E19" i="1"/>
  <c r="D19" i="1"/>
  <c r="C19" i="1"/>
  <c r="B19" i="1"/>
</calcChain>
</file>

<file path=xl/sharedStrings.xml><?xml version="1.0" encoding="utf-8"?>
<sst xmlns="http://schemas.openxmlformats.org/spreadsheetml/2006/main" count="66" uniqueCount="54">
  <si>
    <t>E19 - E21</t>
  </si>
  <si>
    <t>PLASC Nos</t>
  </si>
  <si>
    <t>DfE: 2512</t>
  </si>
  <si>
    <t>E08 - E11</t>
  </si>
  <si>
    <t>I06 - I07 / I18</t>
  </si>
  <si>
    <t>2018 - 19</t>
  </si>
  <si>
    <t>Tower Hill Primary School - Summary Income and Expenditure Projections</t>
  </si>
  <si>
    <t>Governing Body at their meeting on:</t>
  </si>
  <si>
    <t>I16 - I17</t>
  </si>
  <si>
    <t>CFR Code</t>
  </si>
  <si>
    <t>E12 - E18</t>
  </si>
  <si>
    <t>CI01 - CI04</t>
  </si>
  <si>
    <t>Expenditure</t>
  </si>
  <si>
    <t>Other Costs</t>
  </si>
  <si>
    <t>Com. Foc. School Costs</t>
  </si>
  <si>
    <t>Capital Expenditure</t>
  </si>
  <si>
    <t>Capital Income</t>
  </si>
  <si>
    <t>DECLARATIONS</t>
  </si>
  <si>
    <t>This 3 year budget for Tower Hill Primary School was approved by the</t>
  </si>
  <si>
    <t>E22 - E25 / E27 - E30</t>
  </si>
  <si>
    <t>Pupil Premium</t>
  </si>
  <si>
    <t>Other Income</t>
  </si>
  <si>
    <t>Other Grants</t>
  </si>
  <si>
    <t>I08 - I13</t>
  </si>
  <si>
    <t>Individual School Budget</t>
  </si>
  <si>
    <t>Total Expenditure</t>
  </si>
  <si>
    <t>Revenue C/F as % of Budget Share</t>
  </si>
  <si>
    <t>Income</t>
  </si>
  <si>
    <t>Other Employment Costs</t>
  </si>
  <si>
    <t>In Year Surplus / (Deficit)</t>
  </si>
  <si>
    <t>Com. Foc. Schools Income</t>
  </si>
  <si>
    <t>Pupil Ext. School Funding</t>
  </si>
  <si>
    <t>Cumulative Surplus / (Deficit) C/Fwd</t>
  </si>
  <si>
    <t>2019 - 20</t>
  </si>
  <si>
    <t>Surplus / (Deficit) Brought Fwd</t>
  </si>
  <si>
    <t>Learning Resources</t>
  </si>
  <si>
    <t>Details</t>
  </si>
  <si>
    <t>2017 - 18</t>
  </si>
  <si>
    <t>FTE Teacher</t>
  </si>
  <si>
    <t>Staff Costs - Teaching</t>
  </si>
  <si>
    <t>I01 - I04 / I14</t>
  </si>
  <si>
    <t>E31 - E32</t>
  </si>
  <si>
    <t>Total Income</t>
  </si>
  <si>
    <t>E03 - E07</t>
  </si>
  <si>
    <t>Staff Costs - Support</t>
  </si>
  <si>
    <t>I05</t>
  </si>
  <si>
    <t>I15</t>
  </si>
  <si>
    <t>Occupancy Costs</t>
  </si>
  <si>
    <t>E01 - E02 / E26</t>
  </si>
  <si>
    <t>CE01 - CE04</t>
  </si>
  <si>
    <t>Summary Report for Tower Hill Primary School</t>
  </si>
  <si>
    <t>Date: _________</t>
  </si>
  <si>
    <r>
      <rPr>
        <sz val="10"/>
        <rFont val="Arial"/>
      </rPr>
      <t xml:space="preserve">Head Teacher: </t>
    </r>
    <r>
      <rPr>
        <u/>
        <sz val="10"/>
        <rFont val="Arial"/>
      </rPr>
      <t xml:space="preserve">                                                                               .</t>
    </r>
  </si>
  <si>
    <r>
      <rPr>
        <sz val="10"/>
        <rFont val="Arial"/>
      </rPr>
      <t xml:space="preserve">Chair of Governors: </t>
    </r>
    <r>
      <rPr>
        <u/>
        <sz val="10"/>
        <rFont val="Arial"/>
      </rPr>
      <t xml:space="preserve">   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</si>
</sst>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4" x14ac:knownFonts="1">
    <font>
      <sz val="10"/>
      <name val="Arial"/>
    </font>
    <font>
      <sz val="10"/>
      <color rgb="FFFFFFFF"/>
      <name val="Arial"/>
    </font>
    <font>
      <u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9" fontId="3" fillId="0" borderId="0"/>
    <xf numFmtId="44" fontId="3" fillId="0" borderId="0"/>
    <xf numFmtId="42" fontId="3" fillId="0" borderId="0"/>
    <xf numFmtId="43" fontId="3" fillId="0" borderId="0"/>
    <xf numFmtId="41" fontId="3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64" fontId="1" fillId="2" borderId="0" xfId="0" applyNumberFormat="1" applyFont="1" applyFill="1"/>
    <xf numFmtId="9" fontId="1" fillId="2" borderId="0" xfId="0" applyNumberFormat="1" applyFont="1" applyFill="1"/>
    <xf numFmtId="0" fontId="1" fillId="2" borderId="0" xfId="0" applyFont="1" applyFill="1"/>
    <xf numFmtId="0" fontId="0" fillId="0" borderId="0" xfId="0"/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workbookViewId="0">
      <selection sqref="A1:E1"/>
    </sheetView>
  </sheetViews>
  <sheetFormatPr defaultColWidth="9.140625" defaultRowHeight="15" customHeight="1" x14ac:dyDescent="0.2"/>
  <cols>
    <col min="1" max="1" width="33" customWidth="1"/>
    <col min="2" max="2" width="25.5703125" customWidth="1"/>
    <col min="3" max="4" width="10.28515625" customWidth="1"/>
    <col min="5" max="5" width="16.42578125" customWidth="1"/>
  </cols>
  <sheetData>
    <row r="1" spans="1:5" ht="12.75" customHeight="1" x14ac:dyDescent="0.2">
      <c r="A1" s="6" t="s">
        <v>50</v>
      </c>
      <c r="B1" s="7"/>
      <c r="C1" s="7"/>
      <c r="D1" s="7"/>
      <c r="E1" s="7"/>
    </row>
    <row r="2" spans="1:5" ht="12.75" customHeight="1" x14ac:dyDescent="0.2">
      <c r="A2" t="s">
        <v>2</v>
      </c>
    </row>
    <row r="4" spans="1:5" ht="12.75" customHeight="1" x14ac:dyDescent="0.2">
      <c r="C4" s="1" t="s">
        <v>37</v>
      </c>
      <c r="D4" s="1" t="s">
        <v>5</v>
      </c>
      <c r="E4" s="1" t="s">
        <v>33</v>
      </c>
    </row>
    <row r="5" spans="1:5" ht="12.75" customHeight="1" x14ac:dyDescent="0.2">
      <c r="B5" s="1" t="s">
        <v>1</v>
      </c>
      <c r="C5" s="1">
        <v>301</v>
      </c>
      <c r="D5" s="1">
        <v>320</v>
      </c>
      <c r="E5" s="1">
        <v>359</v>
      </c>
    </row>
    <row r="6" spans="1:5" ht="12.75" customHeight="1" x14ac:dyDescent="0.2">
      <c r="B6" s="1" t="s">
        <v>38</v>
      </c>
      <c r="C6" s="1">
        <v>16.920000000000002</v>
      </c>
      <c r="D6" s="1">
        <v>17.940000000000001</v>
      </c>
      <c r="E6" s="1">
        <v>18.899999999999999</v>
      </c>
    </row>
    <row r="8" spans="1:5" ht="12.75" customHeight="1" x14ac:dyDescent="0.2">
      <c r="A8" s="9" t="s">
        <v>6</v>
      </c>
      <c r="B8" s="7"/>
      <c r="C8" s="7"/>
      <c r="D8" s="7"/>
      <c r="E8" s="7"/>
    </row>
    <row r="10" spans="1:5" ht="12.75" customHeight="1" x14ac:dyDescent="0.2">
      <c r="A10" s="1" t="s">
        <v>9</v>
      </c>
      <c r="B10" s="1" t="s">
        <v>36</v>
      </c>
      <c r="C10" s="1" t="s">
        <v>37</v>
      </c>
      <c r="D10" s="1" t="s">
        <v>5</v>
      </c>
      <c r="E10" s="1" t="s">
        <v>33</v>
      </c>
    </row>
    <row r="12" spans="1:5" ht="12.75" customHeight="1" x14ac:dyDescent="0.2">
      <c r="A12" s="6" t="s">
        <v>27</v>
      </c>
      <c r="B12" s="7"/>
      <c r="C12" s="7"/>
      <c r="D12" s="7"/>
      <c r="E12" s="7"/>
    </row>
    <row r="13" spans="1:5" ht="12.75" customHeight="1" x14ac:dyDescent="0.2">
      <c r="A13" s="2" t="s">
        <v>40</v>
      </c>
      <c r="B13" s="2" t="s">
        <v>24</v>
      </c>
      <c r="C13" s="3">
        <v>1367645.8048</v>
      </c>
      <c r="D13" s="3">
        <v>1437551.3611000001</v>
      </c>
      <c r="E13" s="3">
        <v>1577535.0978999999</v>
      </c>
    </row>
    <row r="14" spans="1:5" ht="12.75" customHeight="1" x14ac:dyDescent="0.2">
      <c r="A14" s="2" t="s">
        <v>45</v>
      </c>
      <c r="B14" s="2" t="s">
        <v>20</v>
      </c>
      <c r="C14" s="3">
        <v>145800</v>
      </c>
      <c r="D14" s="3">
        <v>148424.4</v>
      </c>
      <c r="E14" s="3">
        <v>148424.4</v>
      </c>
    </row>
    <row r="15" spans="1:5" ht="12.75" customHeight="1" x14ac:dyDescent="0.2">
      <c r="A15" s="2" t="s">
        <v>4</v>
      </c>
      <c r="B15" s="2" t="s">
        <v>22</v>
      </c>
      <c r="C15" s="3">
        <v>83243</v>
      </c>
      <c r="D15" s="3">
        <v>73994</v>
      </c>
      <c r="E15" s="3">
        <v>66315</v>
      </c>
    </row>
    <row r="16" spans="1:5" ht="12.75" customHeight="1" x14ac:dyDescent="0.2">
      <c r="A16" s="2" t="s">
        <v>23</v>
      </c>
      <c r="B16" s="2" t="s">
        <v>21</v>
      </c>
      <c r="C16" s="3">
        <v>98180</v>
      </c>
      <c r="D16" s="3">
        <v>95303.37</v>
      </c>
      <c r="E16" s="3">
        <v>96389.528000000006</v>
      </c>
    </row>
    <row r="17" spans="1:5" ht="12.75" customHeight="1" x14ac:dyDescent="0.2">
      <c r="A17" s="2" t="s">
        <v>46</v>
      </c>
      <c r="B17" s="2" t="s">
        <v>31</v>
      </c>
      <c r="C17" s="3">
        <v>0</v>
      </c>
      <c r="D17" s="3">
        <v>0</v>
      </c>
      <c r="E17" s="3">
        <v>0</v>
      </c>
    </row>
    <row r="18" spans="1:5" ht="12.75" customHeight="1" x14ac:dyDescent="0.2">
      <c r="A18" s="2" t="s">
        <v>8</v>
      </c>
      <c r="B18" s="2" t="s">
        <v>30</v>
      </c>
      <c r="C18" s="3">
        <v>0</v>
      </c>
      <c r="D18" s="3">
        <v>0</v>
      </c>
      <c r="E18" s="3">
        <v>0</v>
      </c>
    </row>
    <row r="19" spans="1:5" ht="12.75" customHeight="1" x14ac:dyDescent="0.2">
      <c r="A19" s="6" t="s">
        <v>42</v>
      </c>
      <c r="B19" s="8">
        <f>SUM(B13:B18)</f>
        <v>0</v>
      </c>
      <c r="C19" s="4">
        <f>SUM(C13:C18)</f>
        <v>1694868.8048</v>
      </c>
      <c r="D19" s="4">
        <f>SUM(D13:D18)</f>
        <v>1755273.1310999999</v>
      </c>
      <c r="E19" s="4">
        <f>SUM(E13:E18)</f>
        <v>1888664.0258999998</v>
      </c>
    </row>
    <row r="21" spans="1:5" ht="12.75" customHeight="1" x14ac:dyDescent="0.2">
      <c r="A21" s="6" t="s">
        <v>12</v>
      </c>
      <c r="B21" s="7"/>
      <c r="C21" s="7"/>
      <c r="D21" s="7"/>
      <c r="E21" s="7"/>
    </row>
    <row r="22" spans="1:5" ht="12.75" customHeight="1" x14ac:dyDescent="0.2">
      <c r="A22" s="2" t="s">
        <v>48</v>
      </c>
      <c r="B22" s="2" t="s">
        <v>39</v>
      </c>
      <c r="C22" s="3">
        <v>814638.76950000005</v>
      </c>
      <c r="D22" s="3">
        <v>872230.28910000005</v>
      </c>
      <c r="E22" s="3">
        <v>933558.05469999998</v>
      </c>
    </row>
    <row r="23" spans="1:5" ht="12.75" customHeight="1" x14ac:dyDescent="0.2">
      <c r="A23" s="2" t="s">
        <v>43</v>
      </c>
      <c r="B23" s="2" t="s">
        <v>44</v>
      </c>
      <c r="C23" s="3">
        <v>451519.59</v>
      </c>
      <c r="D23" s="3">
        <v>468519.30180000002</v>
      </c>
      <c r="E23" s="3">
        <v>481147.78409999999</v>
      </c>
    </row>
    <row r="24" spans="1:5" ht="12.75" customHeight="1" x14ac:dyDescent="0.2">
      <c r="A24" s="2" t="s">
        <v>3</v>
      </c>
      <c r="B24" s="2" t="s">
        <v>28</v>
      </c>
      <c r="C24" s="3">
        <v>42428.73</v>
      </c>
      <c r="D24" s="3">
        <v>43490.126199999999</v>
      </c>
      <c r="E24" s="3">
        <v>44353.6345</v>
      </c>
    </row>
    <row r="25" spans="1:5" ht="12.75" customHeight="1" x14ac:dyDescent="0.2">
      <c r="A25" s="2" t="s">
        <v>10</v>
      </c>
      <c r="B25" s="2" t="s">
        <v>47</v>
      </c>
      <c r="C25" s="3">
        <v>133047</v>
      </c>
      <c r="D25" s="3">
        <v>137164.47760000001</v>
      </c>
      <c r="E25" s="3">
        <v>140752.96400000001</v>
      </c>
    </row>
    <row r="26" spans="1:5" ht="12.75" customHeight="1" x14ac:dyDescent="0.2">
      <c r="A26" s="2" t="s">
        <v>0</v>
      </c>
      <c r="B26" s="2" t="s">
        <v>35</v>
      </c>
      <c r="C26" s="3">
        <v>85438</v>
      </c>
      <c r="D26" s="3">
        <v>80582.539999999994</v>
      </c>
      <c r="E26" s="3">
        <v>82194.190799999997</v>
      </c>
    </row>
    <row r="27" spans="1:5" ht="12.75" customHeight="1" x14ac:dyDescent="0.2">
      <c r="A27" s="2" t="s">
        <v>19</v>
      </c>
      <c r="B27" s="2" t="s">
        <v>13</v>
      </c>
      <c r="C27" s="3">
        <v>205123</v>
      </c>
      <c r="D27" s="3">
        <v>200293.46539999999</v>
      </c>
      <c r="E27" s="3">
        <v>196784.45730000001</v>
      </c>
    </row>
    <row r="28" spans="1:5" ht="12.75" customHeight="1" x14ac:dyDescent="0.2">
      <c r="A28" s="2" t="s">
        <v>41</v>
      </c>
      <c r="B28" s="2" t="s">
        <v>14</v>
      </c>
      <c r="C28" s="3">
        <v>0</v>
      </c>
      <c r="D28" s="3">
        <v>0</v>
      </c>
      <c r="E28" s="3">
        <v>0</v>
      </c>
    </row>
    <row r="29" spans="1:5" ht="12.75" customHeight="1" x14ac:dyDescent="0.2">
      <c r="A29" s="6" t="s">
        <v>25</v>
      </c>
      <c r="B29" s="8">
        <f>SUM(B22:B28)</f>
        <v>0</v>
      </c>
      <c r="C29" s="4">
        <f>SUM(C22:C28)</f>
        <v>1732195.0895</v>
      </c>
      <c r="D29" s="4">
        <f>SUM(D22:D28)</f>
        <v>1802280.2001000005</v>
      </c>
      <c r="E29" s="4">
        <f>SUM(E22:E28)</f>
        <v>1878791.0853999997</v>
      </c>
    </row>
    <row r="31" spans="1:5" ht="12.75" customHeight="1" x14ac:dyDescent="0.2">
      <c r="A31" s="6" t="s">
        <v>29</v>
      </c>
      <c r="B31" s="6"/>
      <c r="C31" s="4">
        <v>-37326</v>
      </c>
      <c r="D31" s="4">
        <v>-47007</v>
      </c>
      <c r="E31" s="4">
        <v>9873</v>
      </c>
    </row>
    <row r="32" spans="1:5" ht="12.75" customHeight="1" x14ac:dyDescent="0.2">
      <c r="A32" s="6" t="s">
        <v>34</v>
      </c>
      <c r="B32" s="6"/>
      <c r="C32" s="4">
        <v>115194</v>
      </c>
      <c r="D32" s="4">
        <v>77868</v>
      </c>
      <c r="E32" s="4">
        <v>30861</v>
      </c>
    </row>
    <row r="33" spans="1:5" ht="12.75" customHeight="1" x14ac:dyDescent="0.2">
      <c r="A33" s="6" t="s">
        <v>32</v>
      </c>
      <c r="B33" s="6"/>
      <c r="C33" s="4">
        <v>77868</v>
      </c>
      <c r="D33" s="4">
        <v>30861</v>
      </c>
      <c r="E33" s="4">
        <v>40734</v>
      </c>
    </row>
    <row r="35" spans="1:5" ht="12.75" customHeight="1" x14ac:dyDescent="0.2">
      <c r="A35" s="6" t="s">
        <v>26</v>
      </c>
      <c r="B35" s="6"/>
      <c r="C35" s="5">
        <f>C33/1317445.75</f>
        <v>5.9105280046635698E-2</v>
      </c>
      <c r="D35" s="5">
        <f>D33/1386111.375</f>
        <v>2.2264444659073662E-2</v>
      </c>
      <c r="E35" s="5">
        <f>E33/1527035.125</f>
        <v>2.6675221370562777E-2</v>
      </c>
    </row>
    <row r="37" spans="1:5" ht="12.75" customHeight="1" x14ac:dyDescent="0.2">
      <c r="A37" s="6" t="s">
        <v>16</v>
      </c>
      <c r="B37" s="7"/>
      <c r="C37" s="7"/>
      <c r="D37" s="7"/>
      <c r="E37" s="7"/>
    </row>
    <row r="38" spans="1:5" ht="12.75" customHeight="1" x14ac:dyDescent="0.2">
      <c r="A38" s="2" t="s">
        <v>11</v>
      </c>
      <c r="B38" s="2" t="s">
        <v>16</v>
      </c>
      <c r="C38" s="3">
        <v>0</v>
      </c>
      <c r="D38" s="3">
        <v>0</v>
      </c>
      <c r="E38" s="3">
        <v>0</v>
      </c>
    </row>
    <row r="39" spans="1:5" ht="12.75" customHeight="1" x14ac:dyDescent="0.2">
      <c r="A39" s="6" t="s">
        <v>42</v>
      </c>
      <c r="B39" s="8">
        <f>SUM(B38:B38)</f>
        <v>0</v>
      </c>
      <c r="C39" s="4">
        <f>SUM(C38:C38)</f>
        <v>0</v>
      </c>
      <c r="D39" s="4">
        <f>SUM(D38:D38)</f>
        <v>0</v>
      </c>
      <c r="E39" s="4">
        <f>SUM(E38:E38)</f>
        <v>0</v>
      </c>
    </row>
    <row r="41" spans="1:5" ht="12.75" customHeight="1" x14ac:dyDescent="0.2">
      <c r="A41" s="6" t="s">
        <v>15</v>
      </c>
      <c r="B41" s="7"/>
      <c r="C41" s="7"/>
      <c r="D41" s="7"/>
      <c r="E41" s="7"/>
    </row>
    <row r="42" spans="1:5" ht="12.75" customHeight="1" x14ac:dyDescent="0.2">
      <c r="A42" s="2" t="s">
        <v>49</v>
      </c>
      <c r="B42" s="2" t="s">
        <v>15</v>
      </c>
      <c r="C42" s="3">
        <v>0</v>
      </c>
      <c r="D42" s="3">
        <v>0</v>
      </c>
      <c r="E42" s="3">
        <v>0</v>
      </c>
    </row>
    <row r="43" spans="1:5" ht="12.75" customHeight="1" x14ac:dyDescent="0.2">
      <c r="A43" s="6" t="s">
        <v>25</v>
      </c>
      <c r="B43" s="8">
        <f>SUM(B42:B42)</f>
        <v>0</v>
      </c>
      <c r="C43" s="4">
        <f>SUM(C42:C42)</f>
        <v>0</v>
      </c>
      <c r="D43" s="4">
        <f>SUM(D42:D42)</f>
        <v>0</v>
      </c>
      <c r="E43" s="4">
        <f>SUM(E42:E42)</f>
        <v>0</v>
      </c>
    </row>
    <row r="45" spans="1:5" ht="12.75" customHeight="1" x14ac:dyDescent="0.2">
      <c r="A45" s="6" t="s">
        <v>29</v>
      </c>
      <c r="B45" s="6"/>
      <c r="C45" s="4">
        <v>0</v>
      </c>
      <c r="D45" s="4">
        <v>0</v>
      </c>
      <c r="E45" s="4">
        <v>0</v>
      </c>
    </row>
    <row r="46" spans="1:5" ht="12.75" customHeight="1" x14ac:dyDescent="0.2">
      <c r="A46" s="6" t="s">
        <v>34</v>
      </c>
      <c r="B46" s="6"/>
      <c r="C46" s="4">
        <v>0</v>
      </c>
      <c r="D46" s="4">
        <v>0</v>
      </c>
      <c r="E46" s="4">
        <v>0</v>
      </c>
    </row>
    <row r="47" spans="1:5" ht="12.75" customHeight="1" x14ac:dyDescent="0.2">
      <c r="A47" s="6" t="s">
        <v>32</v>
      </c>
      <c r="B47" s="6"/>
      <c r="C47" s="4">
        <v>0</v>
      </c>
      <c r="D47" s="4">
        <v>0</v>
      </c>
      <c r="E47" s="4">
        <v>0</v>
      </c>
    </row>
    <row r="49" spans="1:5" ht="12.75" customHeight="1" x14ac:dyDescent="0.2">
      <c r="A49" t="s">
        <v>17</v>
      </c>
    </row>
    <row r="51" spans="1:5" ht="12.75" customHeight="1" x14ac:dyDescent="0.2">
      <c r="A51" s="7" t="s">
        <v>18</v>
      </c>
      <c r="B51" s="7"/>
      <c r="C51" s="7"/>
      <c r="D51" s="7"/>
    </row>
    <row r="52" spans="1:5" ht="12.75" customHeight="1" x14ac:dyDescent="0.2">
      <c r="A52" t="s">
        <v>7</v>
      </c>
      <c r="E52" t="s">
        <v>51</v>
      </c>
    </row>
    <row r="54" spans="1:5" ht="12.75" customHeight="1" x14ac:dyDescent="0.2">
      <c r="A54" s="7" t="s">
        <v>52</v>
      </c>
      <c r="B54" s="7"/>
      <c r="C54" s="7"/>
      <c r="E54" t="s">
        <v>51</v>
      </c>
    </row>
    <row r="56" spans="1:5" ht="12.75" customHeight="1" x14ac:dyDescent="0.2">
      <c r="A56" s="7" t="s">
        <v>53</v>
      </c>
      <c r="B56" s="7"/>
      <c r="C56" s="7"/>
      <c r="E56" t="s">
        <v>51</v>
      </c>
    </row>
  </sheetData>
  <mergeCells count="20">
    <mergeCell ref="A1:E1"/>
    <mergeCell ref="A8:E8"/>
    <mergeCell ref="A12:E12"/>
    <mergeCell ref="A19:B19"/>
    <mergeCell ref="A21:E21"/>
    <mergeCell ref="A29:B29"/>
    <mergeCell ref="A31:B31"/>
    <mergeCell ref="A32:B32"/>
    <mergeCell ref="A33:B33"/>
    <mergeCell ref="A35:B35"/>
    <mergeCell ref="A37:E37"/>
    <mergeCell ref="A39:B39"/>
    <mergeCell ref="A41:E41"/>
    <mergeCell ref="A43:B43"/>
    <mergeCell ref="A45:B45"/>
    <mergeCell ref="A46:B46"/>
    <mergeCell ref="A47:B47"/>
    <mergeCell ref="A51:D51"/>
    <mergeCell ref="A54:C54"/>
    <mergeCell ref="A56:C56"/>
  </mergeCells>
  <pageMargins left="0.75" right="0.75" top="1" bottom="1" header="0.5" footer="0.5"/>
  <pageSetup paperSize="9" scale="92" orientation="portrait" horizontalDpi="300" verticalDpi="300" r:id="rId1"/>
  <headerFooter alignWithMargins="0">
    <oddHeader>&amp;R&amp;"Lato,Bold"&amp;7 Scenario: November Revision 2017</oddHeader>
    <oddFooter>&amp;L&amp;"Lato,Bold"&amp;7 HCSS Education&amp;R&amp;"Lato,Bold"&amp;7 Report Generated by FPS Web : &amp;D &amp;T by Jane Fitzpatrick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BudgetSummary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Fitzpatrick</dc:creator>
  <cp:keywords/>
  <dc:description/>
  <cp:lastModifiedBy>Linda Tansley</cp:lastModifiedBy>
  <cp:lastPrinted>2017-11-22T15:11:36Z</cp:lastPrinted>
  <dcterms:created xsi:type="dcterms:W3CDTF">2017-11-22T15:11:57Z</dcterms:created>
  <dcterms:modified xsi:type="dcterms:W3CDTF">2017-11-24T12:59:28Z</dcterms:modified>
  <cp:category/>
  <cp:contentStatus/>
</cp:coreProperties>
</file>